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<sst xmlns="http://schemas.openxmlformats.org/spreadsheetml/2006/main" count="38" uniqueCount="36">
  <si>
    <t>Школа</t>
  </si>
  <si>
    <t>МАОУ СОШ №38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</si>
  <si>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</si>
  <si>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</si>
  <si>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</si>
  <si>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</si>
  <si>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</si>
  <si>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</si>
  <si>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</si>
  <si>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</si>
  <si>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</si>
  <si>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</si>
  <si>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</si>
  <si>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</si>
  <si>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</si>
  <si>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</si>
  <si>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Колбаски "Сочные"  с макаронными изделиями отварными (спагетти)</t>
  </si>
  <si>
    <t>хлеб бел.</t>
  </si>
  <si>
    <t>Хлеб "Городской" порциями</t>
  </si>
  <si>
    <t>гор.напиток</t>
  </si>
  <si>
    <t>Чай с сахаром и лимоном</t>
  </si>
  <si>
    <t>Завтрак 2</t>
  </si>
  <si>
    <t>итого</t>
  </si>
  <si>
    <t>Обед</t>
  </si>
  <si>
    <t xml:space="preserve">1 блюдо </t>
  </si>
  <si>
    <t xml:space="preserve">Борщ из свежей капусты с картофелем  </t>
  </si>
  <si>
    <t xml:space="preserve">2 блюдо </t>
  </si>
  <si>
    <t>Птица в соусе с томатом</t>
  </si>
  <si>
    <t>гарнир</t>
  </si>
  <si>
    <t>Каша гречневая рассыпчатая</t>
  </si>
  <si>
    <t>напиток</t>
  </si>
  <si>
    <t>Компот из черной смородины</t>
  </si>
  <si>
    <t>фрукты</t>
  </si>
  <si>
    <t xml:space="preserve">Фрукты свежие порциями </t>
  </si>
  <si>
    <t>хлеб черн.</t>
  </si>
  <si>
    <t>Хлеб " Дарницкий" порциями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</si>
</sst>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30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name val="Calibri"/>
      <charset val="134"/>
    </font>
    <font>
      <sz val="11"/>
      <color indexed="8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0" fillId="2" borderId="8" xfId="0" applyFon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/>
    <xf numFmtId="180" fontId="4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2" borderId="4" xfId="0" applyFont="1" applyFill="1" applyBorder="1" applyProtection="1">
      <protection locked="0"/>
    </xf>
    <xf numFmtId="0" fontId="2" fillId="0" borderId="4" xfId="0" applyFont="1" applyBorder="1" applyAlignment="1">
      <alignment horizontal="left" vertical="center"/>
    </xf>
    <xf numFmtId="180" fontId="4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2" fillId="0" borderId="4" xfId="0" applyFont="1" applyBorder="1" applyAlignment="1">
      <alignment vertical="center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180" fontId="2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Protection="1"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5" fillId="2" borderId="8" xfId="0" applyFont="1" applyFill="1" applyBorder="1" applyProtection="1">
      <protection locked="0"/>
    </xf>
    <xf numFmtId="0" fontId="0" fillId="0" borderId="0" xfId="0" applyFont="1"/>
    <xf numFmtId="0" fontId="0" fillId="0" borderId="4" xfId="0" applyFont="1" applyBorder="1"/>
    <xf numFmtId="0" fontId="0" fillId="2" borderId="4" xfId="0" applyFont="1" applyFill="1" applyBorder="1"/>
    <xf numFmtId="1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5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5" fillId="2" borderId="10" xfId="0" applyFont="1" applyFill="1" applyBorder="1" applyProtection="1">
      <protection locked="0"/>
    </xf>
    <xf numFmtId="0" fontId="1" fillId="3" borderId="4" xfId="0" applyFont="1" applyFill="1" applyBorder="1"/>
    <xf numFmtId="180" fontId="2" fillId="3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Protection="1"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2" fontId="8" fillId="2" borderId="14" xfId="0" applyNumberFormat="1" applyFont="1" applyFill="1" applyBorder="1" applyProtection="1">
      <protection locked="0"/>
    </xf>
    <xf numFmtId="2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45307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6" t="s">
        <v>13</v>
      </c>
    </row>
    <row r="4" ht="28.8" spans="1:10">
      <c r="A4" s="7" t="s">
        <v>14</v>
      </c>
      <c r="B4" s="8" t="s">
        <v>15</v>
      </c>
      <c r="C4" s="9"/>
      <c r="D4" s="10" t="s">
        <v>16</v>
      </c>
      <c r="E4" s="11">
        <f>90+150</f>
        <v>240</v>
      </c>
      <c r="F4" s="12">
        <v>93</v>
      </c>
      <c r="G4" s="13">
        <f>176+168.5</f>
        <v>344.5</v>
      </c>
      <c r="H4" s="13">
        <f>15+5.5</f>
        <v>20.5</v>
      </c>
      <c r="I4" s="13">
        <f>10.4+4.5</f>
        <v>14.9</v>
      </c>
      <c r="J4" s="13">
        <f>5.9+26.5</f>
        <v>32.4</v>
      </c>
    </row>
    <row r="5" spans="1:10">
      <c r="A5" s="14"/>
      <c r="B5" s="8" t="s">
        <v>17</v>
      </c>
      <c r="C5" s="15"/>
      <c r="D5" s="16" t="s">
        <v>18</v>
      </c>
      <c r="E5" s="17">
        <v>40</v>
      </c>
      <c r="F5" s="12">
        <v>4</v>
      </c>
      <c r="G5" s="13">
        <v>100</v>
      </c>
      <c r="H5" s="13">
        <v>3.2</v>
      </c>
      <c r="I5" s="13">
        <v>0.4</v>
      </c>
      <c r="J5" s="13">
        <v>20.4</v>
      </c>
    </row>
    <row r="6" spans="1:10">
      <c r="A6" s="14"/>
      <c r="B6" s="8" t="s">
        <v>19</v>
      </c>
      <c r="C6" s="18"/>
      <c r="D6" s="19" t="s">
        <v>20</v>
      </c>
      <c r="E6" s="11">
        <v>222</v>
      </c>
      <c r="F6" s="12">
        <v>8</v>
      </c>
      <c r="G6" s="20">
        <v>62</v>
      </c>
      <c r="H6" s="20">
        <v>0.13</v>
      </c>
      <c r="I6" s="20">
        <v>0.02</v>
      </c>
      <c r="J6" s="20">
        <v>15.2</v>
      </c>
    </row>
    <row r="7" spans="1:10">
      <c r="A7" s="14"/>
      <c r="B7" s="21"/>
      <c r="C7" s="22"/>
      <c r="D7" s="23"/>
      <c r="E7" s="17"/>
      <c r="F7" s="24"/>
      <c r="G7" s="25"/>
      <c r="H7" s="25"/>
      <c r="I7" s="25"/>
      <c r="J7" s="25"/>
    </row>
    <row r="8" ht="15.15" spans="1:10">
      <c r="A8" s="14"/>
      <c r="B8" s="26"/>
      <c r="C8" s="22"/>
      <c r="D8" s="23"/>
      <c r="E8" s="27"/>
      <c r="F8" s="28"/>
      <c r="G8" s="24"/>
      <c r="H8" s="29"/>
      <c r="I8" s="29"/>
      <c r="J8" s="29"/>
    </row>
    <row r="9" spans="1:10">
      <c r="A9" s="7" t="s">
        <v>21</v>
      </c>
      <c r="B9" s="30"/>
      <c r="C9" s="31"/>
      <c r="D9" s="32"/>
      <c r="E9" s="33"/>
      <c r="F9" s="28"/>
      <c r="G9" s="34"/>
      <c r="H9" s="35"/>
      <c r="I9" s="35"/>
      <c r="J9" s="35"/>
    </row>
    <row r="10" spans="1:10">
      <c r="A10" s="14"/>
      <c r="B10" s="22"/>
      <c r="C10" s="22"/>
      <c r="D10" s="36"/>
      <c r="E10" s="35"/>
      <c r="F10" s="28"/>
      <c r="G10" s="35"/>
      <c r="H10" s="35"/>
      <c r="I10" s="35"/>
      <c r="J10" s="57"/>
    </row>
    <row r="11" ht="15.15" spans="1:10">
      <c r="A11" s="37"/>
      <c r="B11" s="38" t="s">
        <v>22</v>
      </c>
      <c r="C11" s="38"/>
      <c r="D11" s="39"/>
      <c r="E11" s="40">
        <f>SUM(E4:E10)</f>
        <v>502</v>
      </c>
      <c r="F11" s="41">
        <f>SUM(F4:F10)</f>
        <v>105</v>
      </c>
      <c r="G11" s="42">
        <f>SUM(G4:G10)</f>
        <v>506.5</v>
      </c>
      <c r="H11" s="42">
        <f t="shared" ref="H11:J11" si="0">SUM(H4:H10)</f>
        <v>23.83</v>
      </c>
      <c r="I11" s="42">
        <f t="shared" si="0"/>
        <v>15.32</v>
      </c>
      <c r="J11" s="42">
        <f t="shared" si="0"/>
        <v>68</v>
      </c>
    </row>
    <row r="12" spans="1:10">
      <c r="A12" s="14" t="s">
        <v>23</v>
      </c>
      <c r="B12" s="43" t="s">
        <v>24</v>
      </c>
      <c r="C12" s="44"/>
      <c r="D12" s="10" t="s">
        <v>25</v>
      </c>
      <c r="E12" s="11">
        <v>200</v>
      </c>
      <c r="F12" s="45">
        <v>18</v>
      </c>
      <c r="G12" s="46">
        <v>88.2</v>
      </c>
      <c r="H12" s="46">
        <v>1.38</v>
      </c>
      <c r="I12" s="46">
        <v>5.2</v>
      </c>
      <c r="J12" s="46">
        <v>8.92</v>
      </c>
    </row>
    <row r="13" spans="1:10">
      <c r="A13" s="14"/>
      <c r="B13" s="43" t="s">
        <v>26</v>
      </c>
      <c r="C13" s="22"/>
      <c r="D13" s="47" t="s">
        <v>27</v>
      </c>
      <c r="E13" s="48">
        <v>90</v>
      </c>
      <c r="F13" s="45">
        <v>48</v>
      </c>
      <c r="G13" s="49">
        <f>205.9*0.9</f>
        <v>185.31</v>
      </c>
      <c r="H13" s="49">
        <f>14.1*0.9</f>
        <v>12.69</v>
      </c>
      <c r="I13" s="49">
        <f>15.3*0.9</f>
        <v>13.77</v>
      </c>
      <c r="J13" s="49">
        <f>3.2*0.9</f>
        <v>2.88</v>
      </c>
    </row>
    <row r="14" spans="1:10">
      <c r="A14" s="14"/>
      <c r="B14" s="43" t="s">
        <v>28</v>
      </c>
      <c r="C14" s="22"/>
      <c r="D14" s="16" t="s">
        <v>29</v>
      </c>
      <c r="E14" s="11">
        <v>150</v>
      </c>
      <c r="F14" s="45">
        <v>20</v>
      </c>
      <c r="G14" s="46">
        <v>243.75</v>
      </c>
      <c r="H14" s="46">
        <v>8.6</v>
      </c>
      <c r="I14" s="46">
        <v>6.09</v>
      </c>
      <c r="J14" s="46">
        <v>38.64</v>
      </c>
    </row>
    <row r="15" spans="1:10">
      <c r="A15" s="14"/>
      <c r="B15" s="43" t="s">
        <v>30</v>
      </c>
      <c r="C15" s="22"/>
      <c r="D15" s="10" t="s">
        <v>31</v>
      </c>
      <c r="E15" s="17">
        <v>200</v>
      </c>
      <c r="F15" s="45">
        <v>14</v>
      </c>
      <c r="G15" s="25">
        <v>76</v>
      </c>
      <c r="H15" s="25">
        <v>0</v>
      </c>
      <c r="I15" s="25">
        <v>0</v>
      </c>
      <c r="J15" s="25">
        <v>19.97</v>
      </c>
    </row>
    <row r="16" spans="1:10">
      <c r="A16" s="14"/>
      <c r="B16" s="43" t="s">
        <v>32</v>
      </c>
      <c r="C16" s="22"/>
      <c r="D16" s="10" t="s">
        <v>33</v>
      </c>
      <c r="E16" s="17">
        <v>100</v>
      </c>
      <c r="F16" s="45">
        <v>22</v>
      </c>
      <c r="G16" s="46">
        <f>94/2</f>
        <v>47</v>
      </c>
      <c r="H16" s="46">
        <v>0.4</v>
      </c>
      <c r="I16" s="46">
        <v>0.4</v>
      </c>
      <c r="J16" s="46">
        <f>19.6/2</f>
        <v>9.8</v>
      </c>
    </row>
    <row r="17" spans="1:10">
      <c r="A17" s="14"/>
      <c r="B17" s="43" t="s">
        <v>34</v>
      </c>
      <c r="C17" s="22"/>
      <c r="D17" s="16" t="s">
        <v>35</v>
      </c>
      <c r="E17" s="11">
        <v>40</v>
      </c>
      <c r="F17" s="45">
        <v>4</v>
      </c>
      <c r="G17" s="46">
        <v>85</v>
      </c>
      <c r="H17" s="46">
        <v>2.6</v>
      </c>
      <c r="I17" s="46">
        <v>0.4</v>
      </c>
      <c r="J17" s="46">
        <v>17.2</v>
      </c>
    </row>
    <row r="18" spans="1:10">
      <c r="A18" s="14"/>
      <c r="B18" s="43" t="s">
        <v>17</v>
      </c>
      <c r="C18" s="50"/>
      <c r="D18" s="16" t="s">
        <v>18</v>
      </c>
      <c r="E18" s="17">
        <v>40</v>
      </c>
      <c r="F18" s="45">
        <v>4</v>
      </c>
      <c r="G18" s="46">
        <v>100</v>
      </c>
      <c r="H18" s="46">
        <v>3.2</v>
      </c>
      <c r="I18" s="46">
        <v>0.4</v>
      </c>
      <c r="J18" s="46">
        <v>20.4</v>
      </c>
    </row>
    <row r="19" ht="15.15" spans="1:10">
      <c r="A19" s="37"/>
      <c r="B19" s="38"/>
      <c r="C19" s="38"/>
      <c r="D19" s="39"/>
      <c r="E19" s="51">
        <f>SUM(E12:E18)</f>
        <v>820</v>
      </c>
      <c r="F19" s="52">
        <f>SUM(F12:F18)</f>
        <v>130</v>
      </c>
      <c r="G19" s="53">
        <f>SUM(G12:G18)</f>
        <v>825.26</v>
      </c>
      <c r="H19" s="54">
        <f>SUM(H12:H18)</f>
        <v>28.87</v>
      </c>
      <c r="I19" s="54">
        <f t="shared" ref="I19:J19" si="1">SUM(I12:I18)</f>
        <v>26.26</v>
      </c>
      <c r="J19" s="54">
        <f t="shared" si="1"/>
        <v>117.81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cp:lastPrinted>2021-05-18T10:32:00Z</cp:lastPrinted>
  <dcterms:modified xsi:type="dcterms:W3CDTF">2024-01-11T07:07:17Z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C6D1724274E44DA19D1EBF40833AAF20_13</vt:lpwstr>
  </property>
  <property fmtid="{D5CDD505-2E9C-101B-9397-08002B2CF9AE}" pid="3" name="KSOProductBuildVer">
    <vt:lpwstr>1049-12.2.0.13412</vt:lpwstr>
  </property>
</Properties>
</file>